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95" activeTab="0"/>
  </bookViews>
  <sheets>
    <sheet name="Сводная на 13.07.2021" sheetId="1" r:id="rId1"/>
  </sheets>
  <definedNames>
    <definedName name="_xlnm.Print_Area" localSheetId="0">'Сводная на 13.07.2021'!$A$1:$H$55</definedName>
    <definedName name="_xlnm._FilterDatabase" localSheetId="0" hidden="1">'Сводная на 13.07.2021'!$A$5:$H$55</definedName>
  </definedNames>
  <calcPr fullCalcOnLoad="1"/>
</workbook>
</file>

<file path=xl/sharedStrings.xml><?xml version="1.0" encoding="utf-8"?>
<sst xmlns="http://schemas.openxmlformats.org/spreadsheetml/2006/main" count="258" uniqueCount="126">
  <si>
    <t>Потребность работодателей в трудовых ресурсах, необходимых для привлечения из других субъектов Российской Федерации  в рамках программы Хабаровского края                                                                                                                                         "Повышение мобильности трудовых ресурсов" на 2021 год (по состоянию на 13.07.2021)</t>
  </si>
  <si>
    <t>Наименование работодателя</t>
  </si>
  <si>
    <t>Адрес, контактный телефон работодателя</t>
  </si>
  <si>
    <t xml:space="preserve">Потребность работодателей в трудовых ресурсах </t>
  </si>
  <si>
    <t>Наименование профессии (специальности) в соответствии с ОКПДТР</t>
  </si>
  <si>
    <t>2021 год</t>
  </si>
  <si>
    <t>Требования к работнику (образование, опыт работы)</t>
  </si>
  <si>
    <t>Размер заработной платы, рублей</t>
  </si>
  <si>
    <t>Социальный пакет (медицинское обслуживание, льготы и другое)</t>
  </si>
  <si>
    <t>Возможность предоставления жилья (квартира, общежитие, аренда жилья, другое)</t>
  </si>
  <si>
    <t>ООО "Амурская лесопромышленная компания"</t>
  </si>
  <si>
    <t>г. Амурск, ул. Машиностроителей, 6А,                       тел. 8(42-142)44-00</t>
  </si>
  <si>
    <t>Наладчик АСУТП</t>
  </si>
  <si>
    <t>Опыт работы по специальностьи не менее одного года</t>
  </si>
  <si>
    <t>Компенсация транспортных расходов по переезду, компенсация расходов, связанных с провозом личного имущества работника</t>
  </si>
  <si>
    <t>Компенсация аренды жилья</t>
  </si>
  <si>
    <t>Итого по предприятию:</t>
  </si>
  <si>
    <t>ООО "Медицинский диагностический центр - Комсомольск"</t>
  </si>
  <si>
    <t>681013, г. Комсомольск-на-Амуре, пр. Ленина, д. 39, 8-914-414-35-35, mdc.dir@mail.ru</t>
  </si>
  <si>
    <t>Врач УЗИ</t>
  </si>
  <si>
    <t>Высшее медицинское образование, наличие действующего сертификата специалиста по ультразвуковой диагностике</t>
  </si>
  <si>
    <t>Социальный пакет</t>
  </si>
  <si>
    <t>Аренда жилья</t>
  </si>
  <si>
    <t>Врач терапевт</t>
  </si>
  <si>
    <t xml:space="preserve">Высшее медицинское образование </t>
  </si>
  <si>
    <t>ОАО "ДАЛЬХИМФАРМ"</t>
  </si>
  <si>
    <t>680001, Хабаровский край, Хабаровск г, Ташкентская ул, дом № 22, (4212) 53-91-82,  ok@dhf.khv.ru</t>
  </si>
  <si>
    <t xml:space="preserve">Химик-аналитик </t>
  </si>
  <si>
    <t>Контроль стабильности препаратов отдела контроля качества. Регистрировать результаты выполненных испытаний.Выполнять химические, физико-химические испытания лекарственных препаратов.</t>
  </si>
  <si>
    <t>Наладчик автоматизированных систем управления технологическими процессами в Хабаровске</t>
  </si>
  <si>
    <t>Производить комплексную диагностику и наладку различной сложности систем приборов и систем управления оборудованием; определять и устранять выявленные причины отказа в работе сложных систем приборов и систем управления оборудованием, принимать меры по их предупреждению; производить наладку и юстировку измерительной части оборудования; производить анализ, систематизацию отказов в работе технологического оборудования; производить монтаж и пусконаладочные работы новых автоматических систем управления технологическими процессами</t>
  </si>
  <si>
    <t>ООО "Амурский гидрометаллургический комбинат"</t>
  </si>
  <si>
    <t>682640, Хабаровский край, г. Амурск, шоссе Машиностроителей, д. 5,                                   тел. 8(42142)3-40-72 доб. 273</t>
  </si>
  <si>
    <t>Слесарь по контрольно-измерительным приборам и автоматике</t>
  </si>
  <si>
    <t>Высшее или среднее профессиональное образование по направлению "Автоматизация технологических процессов и производств", опыт работы по профессии не менее 3-х лет</t>
  </si>
  <si>
    <t>Предоставление жилья (квартира или место в общежитии)</t>
  </si>
  <si>
    <t>Слесарь-ремонтник</t>
  </si>
  <si>
    <t>Среднее профессиональное образование по программе подготовки специалистов или рабочих по направлению "Ремонт промышленного оборудования", опыт работы не менее 3-х лет</t>
  </si>
  <si>
    <t>Электрогазосварщик</t>
  </si>
  <si>
    <t xml:space="preserve">Лаборант пробирного анализа </t>
  </si>
  <si>
    <t>Высшее или среднее профессиональное образование по специальности "Химическая технология", опыт работы по профессии не менее 3-х лет</t>
  </si>
  <si>
    <t>Аппаратчик воздухоразделения</t>
  </si>
  <si>
    <t>Высшее образование по направлению "Автоматизация технологических процессов и производств", опыт работы по профессии не менее 3-х лет</t>
  </si>
  <si>
    <t>ООО "Правоурмийское"</t>
  </si>
  <si>
    <t xml:space="preserve">682711, Хабаровский край, п. Солнечный, ул. Ленина, д.27, тел/факс +7(42146) 2-33-24
</t>
  </si>
  <si>
    <t>Инженер-химик</t>
  </si>
  <si>
    <t>Высшее, среднее профессиональное образование по специальности "Обогащение полезных ископаемых", опыт работы не менее 3 лет.</t>
  </si>
  <si>
    <t>Согласно Трудового кодекса Российской Федерации</t>
  </si>
  <si>
    <t>Аренда жилья, обеспечение благоустроенным жильем в вахтовом поселке (домик, вагончик, баня, столовая)</t>
  </si>
  <si>
    <t>Мастер обогатительной фабрики</t>
  </si>
  <si>
    <t>Высшее, среднее специальное образование, наличие диплома по специальности "Обогащение полезных ископаемых", опыт работы не менее 3 лет</t>
  </si>
  <si>
    <t>Механик</t>
  </si>
  <si>
    <t>Высшее образование, опыт работы не менее 5 лет. Наличие диплома механика "горные машины и оборудование".</t>
  </si>
  <si>
    <t>Мастер хвостового хозяйства</t>
  </si>
  <si>
    <t>Высшее, среднее профессиональное образование опыт работы не менее 5 лет. Право на осуществление деятельности по эксплуатации гидротехнических сооружений</t>
  </si>
  <si>
    <t>Машинист буровой установки</t>
  </si>
  <si>
    <t>Начальное профессиональное образование, опыт работы  не менее 3-х лет. Наличие удостоверения тракториста-машиниста с правом работы на подземных буровых установках</t>
  </si>
  <si>
    <t>ПАО "АСЗ"</t>
  </si>
  <si>
    <t>681000, г. Комсомольск-на-Амуре, ул. Аллея труда 1, тел. (4217) 54-29-02</t>
  </si>
  <si>
    <t>Сборщик корпусов металлических судов</t>
  </si>
  <si>
    <t>среднеспециальное образование, опыт работы</t>
  </si>
  <si>
    <t>от 64 800</t>
  </si>
  <si>
    <t xml:space="preserve">Компенсация аренды жилья (20 000 руб.) </t>
  </si>
  <si>
    <t>Электросварщик</t>
  </si>
  <si>
    <t>от 72 000</t>
  </si>
  <si>
    <t>Газорезчик</t>
  </si>
  <si>
    <t>от 34 000</t>
  </si>
  <si>
    <t xml:space="preserve">Сборщик-достройщик судовой </t>
  </si>
  <si>
    <t>от 44 000</t>
  </si>
  <si>
    <t>Маляр судовой</t>
  </si>
  <si>
    <t>от 42 000</t>
  </si>
  <si>
    <t>Токарь</t>
  </si>
  <si>
    <t>от 45 000</t>
  </si>
  <si>
    <t>Дальневосточный банк ПАО "Сбербанк"</t>
  </si>
  <si>
    <t>680020, г. Хабаровск, ул.Гамарника 12,   тел. + 7 (4212) 91-81-12</t>
  </si>
  <si>
    <t>Специалист</t>
  </si>
  <si>
    <t>Высшее образование, опыт от 3-х лет</t>
  </si>
  <si>
    <t>от 50 000</t>
  </si>
  <si>
    <t>Управляющий отделением</t>
  </si>
  <si>
    <t>КГУП "Хабаровские авиалинии"</t>
  </si>
  <si>
    <t>680031, г. Хабаровск, Матвеевское шоссе, 47, тел. (4212) 26-20-34</t>
  </si>
  <si>
    <t xml:space="preserve">Пилот </t>
  </si>
  <si>
    <t>Специальное летное образование, прохождение специальной программы подготовки</t>
  </si>
  <si>
    <t>АО "ННК-Хабаровский НПЗ"</t>
  </si>
  <si>
    <t>680011, Хабаровский край, г. Хабаровск, ул. Металлистов, д.17, тел.: +7(4212)79-58-48</t>
  </si>
  <si>
    <t>Начальник смены</t>
  </si>
  <si>
    <t xml:space="preserve"> - Высшее образование - программы бакалавриата, специалитета. Направление - Химическая технология и биотехнология, Химическая технология природных энергоносителей и углеродных материалов или Химическая технология органических веществ;      
 - Дополнительные профессиональные программы – программы повышения квалификации;                                                        - Не менее 3-х лет на должностях 5-го квалификационного уровня (инженер-технолог, инженер-лаборант, начальник смены, мастер участка, инженер по подготовке производства) или опыт работы на должностях оператора 5–6 разряда в течение трех лет.
</t>
  </si>
  <si>
    <t>Трудоустройство согласно ТК РФ; социальные гарантии (оплата листков временной нетрудоспособности,  очередные отпуска); добровольное мед. страхование.</t>
  </si>
  <si>
    <t>компенсация стоимости аренды жилья</t>
  </si>
  <si>
    <t>АО "Ургалуголь" (ОАО "Сибирская угольная энергетическая компания") (ОАО "СУЭК")</t>
  </si>
  <si>
    <t>682030, Хабаровский край, Верхнебуреинский район, рп. Чегдомын, ул. Магистральная, д. 2,                                       тел. (42149) 5-23-38</t>
  </si>
  <si>
    <t>Машинист бульдозера</t>
  </si>
  <si>
    <t>5-6 разряд, образование среднее, удостоверение тракториста-машиниста категории Е, свидетельство о прохождении обучения</t>
  </si>
  <si>
    <t>61 000-80 000</t>
  </si>
  <si>
    <t>Аренда жилья, предоставление места в благоустроенном общежитии</t>
  </si>
  <si>
    <t>Электрослесарь подземный</t>
  </si>
  <si>
    <t>3-5 разряд, образование среднее</t>
  </si>
  <si>
    <t>50 000-75 000</t>
  </si>
  <si>
    <t>Электрослесарь (слесарь) дежурный и по ремонту оборудования</t>
  </si>
  <si>
    <t>30 000-45 000</t>
  </si>
  <si>
    <t>Водитель автомобиля</t>
  </si>
  <si>
    <t>Среднее образование, водительсткое удостоверение категории С</t>
  </si>
  <si>
    <t>60 000-75 000</t>
  </si>
  <si>
    <t>Машинист экскаватора</t>
  </si>
  <si>
    <t>6-7 разряд, образование среднее</t>
  </si>
  <si>
    <t>60 000-80 000</t>
  </si>
  <si>
    <t>3-4 разряд, образование среднее</t>
  </si>
  <si>
    <t>55 000-70 000</t>
  </si>
  <si>
    <t>ООО "Спорос"</t>
  </si>
  <si>
    <t>682972, Хабаровский край, г. Бикин, ул. Железнодорожная, д. 11 тел.                   (4212) 78-97-81</t>
  </si>
  <si>
    <t>Линейный механик</t>
  </si>
  <si>
    <t>Высшее техническое образование, опыт работы от 3-х лет</t>
  </si>
  <si>
    <t>от 45 000 (дополнительно выплачивается премия)</t>
  </si>
  <si>
    <t>Корпоративная сотовая связь, топливная карта, аренда квартиры</t>
  </si>
  <si>
    <t>ООО "Амур Минералс"</t>
  </si>
  <si>
    <t>680000, Хабаровский край, г. Хабаровск, ул. Комсомольская,  д. 71,  помещение 25 тел. (4212) 30-30-66</t>
  </si>
  <si>
    <t>Заместитель генерального директора по горному производству</t>
  </si>
  <si>
    <t>образование высшее профессиональное, стаж работы от 5 лет</t>
  </si>
  <si>
    <t>от 100 000</t>
  </si>
  <si>
    <t>Заместитель генерального директора по финансам и экономике</t>
  </si>
  <si>
    <t>заместетель генерального директора по коммерческим вопросам</t>
  </si>
  <si>
    <t xml:space="preserve">ООО "Хабаровскремпроект" </t>
  </si>
  <si>
    <t>680007, Хабаровский край, г. Хабаровск, ул. Кубяка, 9 , тел. (4212) 37-35-31</t>
  </si>
  <si>
    <t>Руководитель группы проектирования</t>
  </si>
  <si>
    <t>высшее профессиональное образование,  стаж не менее 3 лет</t>
  </si>
  <si>
    <t>ИТОГО  ПО ПРОГРАММЕ: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</si>
</sst>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52">
    <font>
      <sz val="11"/>
      <color theme="1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b/>
      <sz val="13"/>
      <color indexed="62"/>
      <name val="Calibri"/>
      <family val="2"/>
    </font>
    <font>
      <u val="single"/>
      <sz val="9.9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u val="single"/>
      <sz val="9.9"/>
      <color theme="10"/>
      <name val="Calibri"/>
      <family val="2"/>
    </font>
    <font>
      <sz val="11"/>
      <color theme="0"/>
      <name val="Calibri"/>
      <family val="2"/>
    </font>
    <font>
      <u val="single"/>
      <sz val="9.9"/>
      <color theme="1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4" borderId="1" applyNumberFormat="0" applyAlignment="0" applyProtection="0"/>
    <xf numFmtId="0" fontId="34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8" borderId="6" applyNumberFormat="0" applyAlignment="0" applyProtection="0"/>
    <xf numFmtId="0" fontId="31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43" fillId="11" borderId="6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0" fontId="7" fillId="12" borderId="10" xfId="0" applyFont="1" applyFill="1" applyBorder="1" applyAlignment="1">
      <alignment vertical="top" wrapText="1"/>
    </xf>
    <xf numFmtId="0" fontId="4" fillId="12" borderId="10" xfId="0" applyFont="1" applyFill="1" applyBorder="1" applyAlignment="1">
      <alignment horizontal="center" vertical="top"/>
    </xf>
    <xf numFmtId="0" fontId="3" fillId="12" borderId="10" xfId="0" applyFont="1" applyFill="1" applyBorder="1" applyAlignment="1">
      <alignment horizontal="center" vertical="top"/>
    </xf>
    <xf numFmtId="4" fontId="3" fillId="12" borderId="10" xfId="0" applyNumberFormat="1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 wrapText="1"/>
    </xf>
    <xf numFmtId="1" fontId="7" fillId="12" borderId="10" xfId="0" applyNumberFormat="1" applyFont="1" applyFill="1" applyBorder="1" applyAlignment="1">
      <alignment horizontal="center" vertical="top"/>
    </xf>
    <xf numFmtId="0" fontId="1" fillId="12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center" vertical="top" wrapText="1" shrinkToFit="1"/>
    </xf>
    <xf numFmtId="0" fontId="50" fillId="33" borderId="10" xfId="0" applyFont="1" applyFill="1" applyBorder="1" applyAlignment="1">
      <alignment horizontal="center" vertical="top" wrapText="1"/>
    </xf>
    <xf numFmtId="1" fontId="48" fillId="33" borderId="10" xfId="0" applyNumberFormat="1" applyFont="1" applyFill="1" applyBorder="1" applyAlignment="1">
      <alignment horizontal="center" vertical="top" wrapText="1"/>
    </xf>
    <xf numFmtId="0" fontId="7" fillId="12" borderId="10" xfId="0" applyFont="1" applyFill="1" applyBorder="1" applyAlignment="1">
      <alignment horizontal="center" vertical="top"/>
    </xf>
    <xf numFmtId="0" fontId="3" fillId="12" borderId="10" xfId="0" applyFont="1" applyFill="1" applyBorder="1" applyAlignment="1">
      <alignment horizontal="center" vertical="top" wrapText="1"/>
    </xf>
    <xf numFmtId="3" fontId="3" fillId="12" borderId="10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 shrinkToFi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/>
    </xf>
    <xf numFmtId="0" fontId="48" fillId="33" borderId="12" xfId="0" applyFont="1" applyFill="1" applyBorder="1" applyAlignment="1">
      <alignment horizontal="center" vertical="top" wrapText="1"/>
    </xf>
    <xf numFmtId="1" fontId="48" fillId="33" borderId="12" xfId="0" applyNumberFormat="1" applyFont="1" applyFill="1" applyBorder="1" applyAlignment="1">
      <alignment horizontal="center" vertical="top" wrapText="1"/>
    </xf>
    <xf numFmtId="177" fontId="6" fillId="33" borderId="10" xfId="16" applyFont="1" applyFill="1" applyBorder="1" applyAlignment="1">
      <alignment horizontal="center" vertical="top" wrapText="1"/>
    </xf>
    <xf numFmtId="3" fontId="6" fillId="33" borderId="14" xfId="0" applyNumberFormat="1" applyFont="1" applyFill="1" applyBorder="1" applyAlignment="1">
      <alignment horizontal="center" vertical="top"/>
    </xf>
    <xf numFmtId="0" fontId="7" fillId="12" borderId="12" xfId="0" applyFont="1" applyFill="1" applyBorder="1" applyAlignment="1">
      <alignment horizontal="center" vertical="top"/>
    </xf>
    <xf numFmtId="3" fontId="3" fillId="12" borderId="14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12" borderId="11" xfId="0" applyFont="1" applyFill="1" applyBorder="1" applyAlignment="1">
      <alignment horizontal="center" vertical="top"/>
    </xf>
    <xf numFmtId="3" fontId="3" fillId="12" borderId="11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1" fontId="48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top" wrapText="1"/>
    </xf>
    <xf numFmtId="0" fontId="6" fillId="12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vertical="top" wrapText="1"/>
    </xf>
    <xf numFmtId="0" fontId="3" fillId="12" borderId="11" xfId="0" applyFont="1" applyFill="1" applyBorder="1" applyAlignment="1">
      <alignment horizontal="center" vertical="top" wrapText="1"/>
    </xf>
    <xf numFmtId="0" fontId="6" fillId="12" borderId="11" xfId="0" applyFont="1" applyFill="1" applyBorder="1" applyAlignment="1">
      <alignment horizontal="center" vertical="top" wrapText="1"/>
    </xf>
    <xf numFmtId="0" fontId="7" fillId="12" borderId="15" xfId="0" applyFont="1" applyFill="1" applyBorder="1" applyAlignment="1">
      <alignment vertical="top" wrapText="1"/>
    </xf>
    <xf numFmtId="1" fontId="7" fillId="12" borderId="15" xfId="0" applyNumberFormat="1" applyFont="1" applyFill="1" applyBorder="1" applyAlignment="1">
      <alignment horizontal="center" vertical="top"/>
    </xf>
    <xf numFmtId="0" fontId="3" fillId="12" borderId="15" xfId="0" applyFont="1" applyFill="1" applyBorder="1" applyAlignment="1">
      <alignment horizontal="center" vertical="top" wrapText="1"/>
    </xf>
    <xf numFmtId="3" fontId="3" fillId="12" borderId="15" xfId="0" applyNumberFormat="1" applyFont="1" applyFill="1" applyBorder="1" applyAlignment="1">
      <alignment horizontal="center" vertical="top" wrapText="1"/>
    </xf>
    <xf numFmtId="0" fontId="51" fillId="12" borderId="12" xfId="0" applyFont="1" applyFill="1" applyBorder="1" applyAlignment="1">
      <alignment horizontal="left" vertical="top"/>
    </xf>
    <xf numFmtId="0" fontId="51" fillId="12" borderId="16" xfId="0" applyFont="1" applyFill="1" applyBorder="1" applyAlignment="1">
      <alignment horizontal="left" vertical="top"/>
    </xf>
    <xf numFmtId="0" fontId="51" fillId="12" borderId="14" xfId="0" applyFont="1" applyFill="1" applyBorder="1" applyAlignment="1">
      <alignment horizontal="left" vertical="top"/>
    </xf>
    <xf numFmtId="1" fontId="51" fillId="12" borderId="10" xfId="0" applyNumberFormat="1" applyFont="1" applyFill="1" applyBorder="1" applyAlignment="1">
      <alignment horizontal="center" vertical="top"/>
    </xf>
    <xf numFmtId="0" fontId="35" fillId="12" borderId="10" xfId="0" applyFont="1" applyFill="1" applyBorder="1" applyAlignment="1">
      <alignment horizontal="center" vertical="top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70" zoomScaleNormal="70" zoomScalePageLayoutView="60" workbookViewId="0" topLeftCell="A1">
      <selection activeCell="A1" sqref="A1:H2"/>
    </sheetView>
  </sheetViews>
  <sheetFormatPr defaultColWidth="16.421875" defaultRowHeight="15"/>
  <cols>
    <col min="1" max="1" width="30.28125" style="2" customWidth="1"/>
    <col min="2" max="2" width="42.57421875" style="3" customWidth="1"/>
    <col min="3" max="3" width="27.28125" style="4" customWidth="1"/>
    <col min="4" max="4" width="16.57421875" style="3" customWidth="1"/>
    <col min="5" max="5" width="43.8515625" style="3" customWidth="1"/>
    <col min="6" max="6" width="19.8515625" style="3" customWidth="1"/>
    <col min="7" max="7" width="33.00390625" style="3" customWidth="1"/>
    <col min="8" max="8" width="27.00390625" style="3" customWidth="1"/>
    <col min="9" max="16384" width="16.421875" style="5" customWidth="1"/>
  </cols>
  <sheetData>
    <row r="1" spans="1:8" ht="15">
      <c r="A1" s="6" t="s">
        <v>0</v>
      </c>
      <c r="B1" s="6"/>
      <c r="C1" s="6"/>
      <c r="D1" s="6"/>
      <c r="E1" s="6"/>
      <c r="F1" s="6"/>
      <c r="G1" s="6"/>
      <c r="H1" s="6"/>
    </row>
    <row r="2" spans="1:8" ht="26.2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7" t="s">
        <v>1</v>
      </c>
      <c r="B3" s="7" t="s">
        <v>2</v>
      </c>
      <c r="C3" s="7" t="s">
        <v>3</v>
      </c>
      <c r="D3" s="8"/>
      <c r="E3" s="8"/>
      <c r="F3" s="8"/>
      <c r="G3" s="8"/>
      <c r="H3" s="8"/>
    </row>
    <row r="4" spans="1:8" ht="67.5" customHeight="1">
      <c r="A4" s="7"/>
      <c r="B4" s="7"/>
      <c r="C4" s="7" t="s">
        <v>4</v>
      </c>
      <c r="D4" s="9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pans="1:8" ht="18" customHeight="1">
      <c r="A5" s="10">
        <v>1</v>
      </c>
      <c r="B5" s="10">
        <v>2</v>
      </c>
      <c r="C5" s="11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s="1" customFormat="1" ht="78.75">
      <c r="A6" s="12" t="s">
        <v>10</v>
      </c>
      <c r="B6" s="12" t="s">
        <v>11</v>
      </c>
      <c r="C6" s="12" t="s">
        <v>12</v>
      </c>
      <c r="D6" s="13">
        <v>1</v>
      </c>
      <c r="E6" s="12" t="s">
        <v>13</v>
      </c>
      <c r="F6" s="14">
        <v>40000</v>
      </c>
      <c r="G6" s="12" t="s">
        <v>14</v>
      </c>
      <c r="H6" s="12" t="s">
        <v>15</v>
      </c>
    </row>
    <row r="7" spans="1:8" s="1" customFormat="1" ht="15.75">
      <c r="A7" s="15" t="s">
        <v>16</v>
      </c>
      <c r="B7" s="15"/>
      <c r="C7" s="15"/>
      <c r="D7" s="16">
        <f>SUM(D6:D6)</f>
        <v>1</v>
      </c>
      <c r="E7" s="17"/>
      <c r="F7" s="18"/>
      <c r="G7" s="17"/>
      <c r="H7" s="17"/>
    </row>
    <row r="8" spans="1:8" ht="47.25">
      <c r="A8" s="19" t="s">
        <v>17</v>
      </c>
      <c r="B8" s="12" t="s">
        <v>18</v>
      </c>
      <c r="C8" s="20" t="s">
        <v>19</v>
      </c>
      <c r="D8" s="21">
        <v>1</v>
      </c>
      <c r="E8" s="12" t="s">
        <v>20</v>
      </c>
      <c r="F8" s="22">
        <v>60000</v>
      </c>
      <c r="G8" s="12" t="s">
        <v>21</v>
      </c>
      <c r="H8" s="13" t="s">
        <v>22</v>
      </c>
    </row>
    <row r="9" spans="1:8" ht="47.25">
      <c r="A9" s="19" t="s">
        <v>17</v>
      </c>
      <c r="B9" s="12" t="s">
        <v>18</v>
      </c>
      <c r="C9" s="20" t="s">
        <v>23</v>
      </c>
      <c r="D9" s="21">
        <v>1</v>
      </c>
      <c r="E9" s="12" t="s">
        <v>24</v>
      </c>
      <c r="F9" s="22">
        <v>60000</v>
      </c>
      <c r="G9" s="12" t="s">
        <v>21</v>
      </c>
      <c r="H9" s="13" t="s">
        <v>22</v>
      </c>
    </row>
    <row r="10" spans="1:8" ht="15.75">
      <c r="A10" s="15" t="s">
        <v>16</v>
      </c>
      <c r="B10" s="15"/>
      <c r="C10" s="15"/>
      <c r="D10" s="23">
        <f>SUM(D8:D9)</f>
        <v>2</v>
      </c>
      <c r="E10" s="24"/>
      <c r="F10" s="24"/>
      <c r="G10" s="24"/>
      <c r="H10" s="24"/>
    </row>
    <row r="11" spans="1:8" ht="94.5">
      <c r="A11" s="25" t="s">
        <v>25</v>
      </c>
      <c r="B11" s="26" t="s">
        <v>26</v>
      </c>
      <c r="C11" s="27" t="s">
        <v>27</v>
      </c>
      <c r="D11" s="21">
        <v>1</v>
      </c>
      <c r="E11" s="28" t="s">
        <v>28</v>
      </c>
      <c r="F11" s="22">
        <v>30000</v>
      </c>
      <c r="G11" s="12" t="s">
        <v>21</v>
      </c>
      <c r="H11" s="12" t="s">
        <v>15</v>
      </c>
    </row>
    <row r="12" spans="1:8" ht="245.25" customHeight="1">
      <c r="A12" s="25" t="s">
        <v>25</v>
      </c>
      <c r="B12" s="26" t="s">
        <v>26</v>
      </c>
      <c r="C12" s="29" t="s">
        <v>29</v>
      </c>
      <c r="D12" s="20">
        <v>1</v>
      </c>
      <c r="E12" s="19" t="s">
        <v>30</v>
      </c>
      <c r="F12" s="22">
        <v>30000</v>
      </c>
      <c r="G12" s="12" t="s">
        <v>21</v>
      </c>
      <c r="H12" s="12" t="s">
        <v>15</v>
      </c>
    </row>
    <row r="13" spans="1:8" ht="15.75">
      <c r="A13" s="15" t="s">
        <v>16</v>
      </c>
      <c r="B13" s="15"/>
      <c r="C13" s="15"/>
      <c r="D13" s="23">
        <f>SUM(D11:D12)</f>
        <v>2</v>
      </c>
      <c r="E13" s="24"/>
      <c r="F13" s="24"/>
      <c r="G13" s="24"/>
      <c r="H13" s="24"/>
    </row>
    <row r="14" spans="1:8" ht="78.75">
      <c r="A14" s="12" t="s">
        <v>31</v>
      </c>
      <c r="B14" s="12" t="s">
        <v>32</v>
      </c>
      <c r="C14" s="12" t="s">
        <v>33</v>
      </c>
      <c r="D14" s="21">
        <v>1</v>
      </c>
      <c r="E14" s="12" t="s">
        <v>34</v>
      </c>
      <c r="F14" s="14">
        <v>50000</v>
      </c>
      <c r="G14" s="12" t="s">
        <v>21</v>
      </c>
      <c r="H14" s="12" t="s">
        <v>35</v>
      </c>
    </row>
    <row r="15" spans="1:8" ht="78.75">
      <c r="A15" s="12" t="s">
        <v>31</v>
      </c>
      <c r="B15" s="12" t="s">
        <v>32</v>
      </c>
      <c r="C15" s="12" t="s">
        <v>36</v>
      </c>
      <c r="D15" s="21">
        <v>1</v>
      </c>
      <c r="E15" s="12" t="s">
        <v>37</v>
      </c>
      <c r="F15" s="14">
        <v>50000</v>
      </c>
      <c r="G15" s="12" t="s">
        <v>21</v>
      </c>
      <c r="H15" s="12" t="s">
        <v>35</v>
      </c>
    </row>
    <row r="16" spans="1:8" ht="78.75">
      <c r="A16" s="12" t="s">
        <v>31</v>
      </c>
      <c r="B16" s="12" t="s">
        <v>32</v>
      </c>
      <c r="C16" s="12" t="s">
        <v>38</v>
      </c>
      <c r="D16" s="21">
        <v>1</v>
      </c>
      <c r="E16" s="12" t="s">
        <v>37</v>
      </c>
      <c r="F16" s="14">
        <v>55000</v>
      </c>
      <c r="G16" s="12" t="s">
        <v>21</v>
      </c>
      <c r="H16" s="12" t="s">
        <v>35</v>
      </c>
    </row>
    <row r="17" spans="1:8" ht="63">
      <c r="A17" s="12" t="s">
        <v>31</v>
      </c>
      <c r="B17" s="12" t="s">
        <v>32</v>
      </c>
      <c r="C17" s="12" t="s">
        <v>39</v>
      </c>
      <c r="D17" s="21">
        <v>1</v>
      </c>
      <c r="E17" s="12" t="s">
        <v>40</v>
      </c>
      <c r="F17" s="14">
        <v>45000</v>
      </c>
      <c r="G17" s="12" t="s">
        <v>21</v>
      </c>
      <c r="H17" s="12" t="s">
        <v>35</v>
      </c>
    </row>
    <row r="18" spans="1:8" ht="63">
      <c r="A18" s="12" t="s">
        <v>31</v>
      </c>
      <c r="B18" s="12" t="s">
        <v>32</v>
      </c>
      <c r="C18" s="12" t="s">
        <v>41</v>
      </c>
      <c r="D18" s="21">
        <v>1</v>
      </c>
      <c r="E18" s="12" t="s">
        <v>42</v>
      </c>
      <c r="F18" s="14">
        <v>45000</v>
      </c>
      <c r="G18" s="12" t="s">
        <v>21</v>
      </c>
      <c r="H18" s="12" t="s">
        <v>35</v>
      </c>
    </row>
    <row r="19" spans="1:8" ht="15.75">
      <c r="A19" s="15" t="s">
        <v>16</v>
      </c>
      <c r="B19" s="15"/>
      <c r="C19" s="15"/>
      <c r="D19" s="23">
        <f>SUM(D14:D18)</f>
        <v>5</v>
      </c>
      <c r="E19" s="24"/>
      <c r="F19" s="24"/>
      <c r="G19" s="24"/>
      <c r="H19" s="24"/>
    </row>
    <row r="20" spans="1:8" ht="94.5">
      <c r="A20" s="12" t="s">
        <v>43</v>
      </c>
      <c r="B20" s="12" t="s">
        <v>44</v>
      </c>
      <c r="C20" s="12" t="s">
        <v>45</v>
      </c>
      <c r="D20" s="13">
        <v>1</v>
      </c>
      <c r="E20" s="12" t="s">
        <v>46</v>
      </c>
      <c r="F20" s="14">
        <v>70000</v>
      </c>
      <c r="G20" s="12" t="s">
        <v>47</v>
      </c>
      <c r="H20" s="12" t="s">
        <v>48</v>
      </c>
    </row>
    <row r="21" spans="1:8" ht="94.5">
      <c r="A21" s="12" t="s">
        <v>43</v>
      </c>
      <c r="B21" s="12" t="s">
        <v>44</v>
      </c>
      <c r="C21" s="12" t="s">
        <v>49</v>
      </c>
      <c r="D21" s="13">
        <v>1</v>
      </c>
      <c r="E21" s="12" t="s">
        <v>50</v>
      </c>
      <c r="F21" s="14">
        <v>100000</v>
      </c>
      <c r="G21" s="12" t="s">
        <v>47</v>
      </c>
      <c r="H21" s="12" t="s">
        <v>48</v>
      </c>
    </row>
    <row r="22" spans="1:8" ht="94.5">
      <c r="A22" s="12" t="s">
        <v>43</v>
      </c>
      <c r="B22" s="12" t="s">
        <v>44</v>
      </c>
      <c r="C22" s="12" t="s">
        <v>51</v>
      </c>
      <c r="D22" s="30">
        <v>2</v>
      </c>
      <c r="E22" s="12" t="s">
        <v>52</v>
      </c>
      <c r="F22" s="14">
        <v>100000</v>
      </c>
      <c r="G22" s="12" t="s">
        <v>47</v>
      </c>
      <c r="H22" s="12" t="s">
        <v>48</v>
      </c>
    </row>
    <row r="23" spans="1:8" ht="94.5">
      <c r="A23" s="12" t="s">
        <v>43</v>
      </c>
      <c r="B23" s="12" t="s">
        <v>44</v>
      </c>
      <c r="C23" s="12" t="s">
        <v>53</v>
      </c>
      <c r="D23" s="30">
        <v>1</v>
      </c>
      <c r="E23" s="12" t="s">
        <v>54</v>
      </c>
      <c r="F23" s="14">
        <v>50000</v>
      </c>
      <c r="G23" s="12" t="s">
        <v>47</v>
      </c>
      <c r="H23" s="12" t="s">
        <v>48</v>
      </c>
    </row>
    <row r="24" spans="1:8" ht="94.5">
      <c r="A24" s="12" t="s">
        <v>43</v>
      </c>
      <c r="B24" s="12" t="s">
        <v>44</v>
      </c>
      <c r="C24" s="12" t="s">
        <v>55</v>
      </c>
      <c r="D24" s="13">
        <v>1</v>
      </c>
      <c r="E24" s="12" t="s">
        <v>56</v>
      </c>
      <c r="F24" s="14">
        <v>110000</v>
      </c>
      <c r="G24" s="12" t="s">
        <v>47</v>
      </c>
      <c r="H24" s="12" t="s">
        <v>48</v>
      </c>
    </row>
    <row r="25" spans="1:8" ht="15.75">
      <c r="A25" s="15" t="s">
        <v>16</v>
      </c>
      <c r="B25" s="15"/>
      <c r="C25" s="15"/>
      <c r="D25" s="31">
        <f>SUM(D20:D24)</f>
        <v>6</v>
      </c>
      <c r="E25" s="32"/>
      <c r="F25" s="33"/>
      <c r="G25" s="32"/>
      <c r="H25" s="32"/>
    </row>
    <row r="26" spans="1:8" ht="31.5" customHeight="1">
      <c r="A26" s="13" t="s">
        <v>57</v>
      </c>
      <c r="B26" s="34" t="s">
        <v>58</v>
      </c>
      <c r="C26" s="35" t="s">
        <v>59</v>
      </c>
      <c r="D26" s="36">
        <v>1</v>
      </c>
      <c r="E26" s="12" t="s">
        <v>60</v>
      </c>
      <c r="F26" s="37" t="s">
        <v>61</v>
      </c>
      <c r="G26" s="12" t="s">
        <v>47</v>
      </c>
      <c r="H26" s="38" t="s">
        <v>62</v>
      </c>
    </row>
    <row r="27" spans="1:8" ht="31.5">
      <c r="A27" s="13" t="s">
        <v>57</v>
      </c>
      <c r="B27" s="34" t="s">
        <v>58</v>
      </c>
      <c r="C27" s="35" t="s">
        <v>63</v>
      </c>
      <c r="D27" s="39">
        <v>1</v>
      </c>
      <c r="E27" s="12" t="s">
        <v>60</v>
      </c>
      <c r="F27" s="37" t="s">
        <v>64</v>
      </c>
      <c r="G27" s="12" t="s">
        <v>47</v>
      </c>
      <c r="H27" s="38" t="s">
        <v>62</v>
      </c>
    </row>
    <row r="28" spans="1:8" ht="31.5">
      <c r="A28" s="13" t="s">
        <v>57</v>
      </c>
      <c r="B28" s="34" t="s">
        <v>58</v>
      </c>
      <c r="C28" s="35" t="s">
        <v>65</v>
      </c>
      <c r="D28" s="39">
        <v>1</v>
      </c>
      <c r="E28" s="12" t="s">
        <v>60</v>
      </c>
      <c r="F28" s="37" t="s">
        <v>66</v>
      </c>
      <c r="G28" s="12" t="s">
        <v>47</v>
      </c>
      <c r="H28" s="38" t="s">
        <v>62</v>
      </c>
    </row>
    <row r="29" spans="1:8" ht="31.5">
      <c r="A29" s="13" t="s">
        <v>57</v>
      </c>
      <c r="B29" s="34" t="s">
        <v>58</v>
      </c>
      <c r="C29" s="35" t="s">
        <v>67</v>
      </c>
      <c r="D29" s="39">
        <v>2</v>
      </c>
      <c r="E29" s="12" t="s">
        <v>60</v>
      </c>
      <c r="F29" s="37" t="s">
        <v>68</v>
      </c>
      <c r="G29" s="12" t="s">
        <v>47</v>
      </c>
      <c r="H29" s="38" t="s">
        <v>62</v>
      </c>
    </row>
    <row r="30" spans="1:8" ht="31.5">
      <c r="A30" s="13" t="s">
        <v>57</v>
      </c>
      <c r="B30" s="34" t="s">
        <v>58</v>
      </c>
      <c r="C30" s="40" t="s">
        <v>69</v>
      </c>
      <c r="D30" s="41">
        <v>1</v>
      </c>
      <c r="E30" s="12" t="s">
        <v>60</v>
      </c>
      <c r="F30" s="37" t="s">
        <v>70</v>
      </c>
      <c r="G30" s="12" t="s">
        <v>47</v>
      </c>
      <c r="H30" s="38" t="s">
        <v>62</v>
      </c>
    </row>
    <row r="31" spans="1:8" ht="31.5">
      <c r="A31" s="13" t="s">
        <v>57</v>
      </c>
      <c r="B31" s="34" t="s">
        <v>58</v>
      </c>
      <c r="C31" s="40" t="s">
        <v>71</v>
      </c>
      <c r="D31" s="41">
        <v>1</v>
      </c>
      <c r="E31" s="12" t="s">
        <v>60</v>
      </c>
      <c r="F31" s="37" t="s">
        <v>72</v>
      </c>
      <c r="G31" s="12" t="s">
        <v>47</v>
      </c>
      <c r="H31" s="38" t="s">
        <v>62</v>
      </c>
    </row>
    <row r="32" spans="1:8" ht="15.75">
      <c r="A32" s="15" t="s">
        <v>16</v>
      </c>
      <c r="B32" s="15"/>
      <c r="C32" s="15"/>
      <c r="D32" s="31">
        <f>SUM(D26:D31)</f>
        <v>7</v>
      </c>
      <c r="E32" s="32"/>
      <c r="F32" s="33"/>
      <c r="G32" s="32"/>
      <c r="H32" s="32"/>
    </row>
    <row r="33" spans="1:8" ht="31.5">
      <c r="A33" s="26" t="s">
        <v>73</v>
      </c>
      <c r="B33" s="26" t="s">
        <v>74</v>
      </c>
      <c r="C33" s="12" t="s">
        <v>75</v>
      </c>
      <c r="D33" s="13">
        <v>1</v>
      </c>
      <c r="E33" s="12" t="s">
        <v>76</v>
      </c>
      <c r="F33" s="42" t="s">
        <v>77</v>
      </c>
      <c r="G33" s="12" t="s">
        <v>47</v>
      </c>
      <c r="H33" s="13" t="s">
        <v>22</v>
      </c>
    </row>
    <row r="34" spans="1:8" ht="31.5">
      <c r="A34" s="26" t="s">
        <v>73</v>
      </c>
      <c r="B34" s="26" t="s">
        <v>74</v>
      </c>
      <c r="C34" s="12" t="s">
        <v>78</v>
      </c>
      <c r="D34" s="13">
        <v>1</v>
      </c>
      <c r="E34" s="12" t="s">
        <v>76</v>
      </c>
      <c r="F34" s="42" t="s">
        <v>77</v>
      </c>
      <c r="G34" s="12" t="s">
        <v>47</v>
      </c>
      <c r="H34" s="13" t="s">
        <v>22</v>
      </c>
    </row>
    <row r="35" spans="1:8" ht="15.75">
      <c r="A35" s="15" t="s">
        <v>16</v>
      </c>
      <c r="B35" s="15"/>
      <c r="C35" s="15"/>
      <c r="D35" s="31">
        <f>SUM(D33:D34)</f>
        <v>2</v>
      </c>
      <c r="E35" s="32"/>
      <c r="F35" s="33"/>
      <c r="G35" s="32"/>
      <c r="H35" s="32"/>
    </row>
    <row r="36" spans="1:8" ht="47.25">
      <c r="A36" s="12" t="s">
        <v>79</v>
      </c>
      <c r="B36" s="34" t="s">
        <v>80</v>
      </c>
      <c r="C36" s="35" t="s">
        <v>81</v>
      </c>
      <c r="D36" s="39">
        <v>1</v>
      </c>
      <c r="E36" s="12" t="s">
        <v>82</v>
      </c>
      <c r="F36" s="43">
        <v>150000</v>
      </c>
      <c r="G36" s="12" t="s">
        <v>47</v>
      </c>
      <c r="H36" s="13" t="s">
        <v>22</v>
      </c>
    </row>
    <row r="37" spans="1:8" ht="15.75">
      <c r="A37" s="15" t="s">
        <v>16</v>
      </c>
      <c r="B37" s="15"/>
      <c r="C37" s="15"/>
      <c r="D37" s="44">
        <f>SUM(D36)</f>
        <v>1</v>
      </c>
      <c r="E37" s="32"/>
      <c r="F37" s="45"/>
      <c r="G37" s="32"/>
      <c r="H37" s="32"/>
    </row>
    <row r="38" spans="1:8" ht="273" customHeight="1">
      <c r="A38" s="12" t="s">
        <v>83</v>
      </c>
      <c r="B38" s="46" t="s">
        <v>84</v>
      </c>
      <c r="C38" s="35" t="s">
        <v>85</v>
      </c>
      <c r="D38" s="39">
        <v>1</v>
      </c>
      <c r="E38" s="12" t="s">
        <v>86</v>
      </c>
      <c r="F38" s="43">
        <v>70000</v>
      </c>
      <c r="G38" s="12" t="s">
        <v>87</v>
      </c>
      <c r="H38" s="12" t="s">
        <v>88</v>
      </c>
    </row>
    <row r="39" spans="1:8" ht="15.75">
      <c r="A39" s="15" t="s">
        <v>16</v>
      </c>
      <c r="B39" s="15"/>
      <c r="C39" s="15"/>
      <c r="D39" s="47">
        <f>SUM(D38:D38)</f>
        <v>1</v>
      </c>
      <c r="E39" s="32"/>
      <c r="F39" s="48"/>
      <c r="G39" s="32"/>
      <c r="H39" s="32"/>
    </row>
    <row r="40" spans="1:8" ht="63">
      <c r="A40" s="19" t="s">
        <v>89</v>
      </c>
      <c r="B40" s="38" t="s">
        <v>90</v>
      </c>
      <c r="C40" s="12" t="s">
        <v>91</v>
      </c>
      <c r="D40" s="49">
        <v>2</v>
      </c>
      <c r="E40" s="38" t="s">
        <v>92</v>
      </c>
      <c r="F40" s="13" t="s">
        <v>93</v>
      </c>
      <c r="G40" s="12" t="s">
        <v>21</v>
      </c>
      <c r="H40" s="12" t="s">
        <v>94</v>
      </c>
    </row>
    <row r="41" spans="1:8" ht="63">
      <c r="A41" s="19" t="s">
        <v>89</v>
      </c>
      <c r="B41" s="38" t="s">
        <v>90</v>
      </c>
      <c r="C41" s="19" t="s">
        <v>95</v>
      </c>
      <c r="D41" s="50">
        <v>1</v>
      </c>
      <c r="E41" s="12" t="s">
        <v>96</v>
      </c>
      <c r="F41" s="13" t="s">
        <v>97</v>
      </c>
      <c r="G41" s="12" t="s">
        <v>21</v>
      </c>
      <c r="H41" s="12" t="s">
        <v>94</v>
      </c>
    </row>
    <row r="42" spans="1:8" ht="63">
      <c r="A42" s="19" t="s">
        <v>89</v>
      </c>
      <c r="B42" s="38" t="s">
        <v>90</v>
      </c>
      <c r="C42" s="19" t="s">
        <v>98</v>
      </c>
      <c r="D42" s="50">
        <v>1</v>
      </c>
      <c r="E42" s="12" t="s">
        <v>96</v>
      </c>
      <c r="F42" s="13" t="s">
        <v>99</v>
      </c>
      <c r="G42" s="12" t="s">
        <v>21</v>
      </c>
      <c r="H42" s="12" t="s">
        <v>94</v>
      </c>
    </row>
    <row r="43" spans="1:8" ht="63">
      <c r="A43" s="19" t="s">
        <v>89</v>
      </c>
      <c r="B43" s="38" t="s">
        <v>90</v>
      </c>
      <c r="C43" s="19" t="s">
        <v>100</v>
      </c>
      <c r="D43" s="50">
        <v>2</v>
      </c>
      <c r="E43" s="19" t="s">
        <v>101</v>
      </c>
      <c r="F43" s="13" t="s">
        <v>102</v>
      </c>
      <c r="G43" s="12" t="s">
        <v>21</v>
      </c>
      <c r="H43" s="12" t="s">
        <v>94</v>
      </c>
    </row>
    <row r="44" spans="1:8" ht="63">
      <c r="A44" s="19" t="s">
        <v>89</v>
      </c>
      <c r="B44" s="38" t="s">
        <v>90</v>
      </c>
      <c r="C44" s="19" t="s">
        <v>103</v>
      </c>
      <c r="D44" s="50">
        <v>1</v>
      </c>
      <c r="E44" s="12" t="s">
        <v>104</v>
      </c>
      <c r="F44" s="13" t="s">
        <v>105</v>
      </c>
      <c r="G44" s="12" t="s">
        <v>21</v>
      </c>
      <c r="H44" s="12" t="s">
        <v>94</v>
      </c>
    </row>
    <row r="45" spans="1:8" ht="63">
      <c r="A45" s="19" t="s">
        <v>89</v>
      </c>
      <c r="B45" s="38" t="s">
        <v>90</v>
      </c>
      <c r="C45" s="19" t="s">
        <v>55</v>
      </c>
      <c r="D45" s="50">
        <v>1</v>
      </c>
      <c r="E45" s="12" t="s">
        <v>106</v>
      </c>
      <c r="F45" s="13" t="s">
        <v>107</v>
      </c>
      <c r="G45" s="12" t="s">
        <v>21</v>
      </c>
      <c r="H45" s="12" t="s">
        <v>94</v>
      </c>
    </row>
    <row r="46" spans="1:8" ht="18" customHeight="1">
      <c r="A46" s="15" t="s">
        <v>16</v>
      </c>
      <c r="B46" s="15"/>
      <c r="C46" s="15"/>
      <c r="D46" s="31">
        <f>SUM(D40:D45)</f>
        <v>8</v>
      </c>
      <c r="E46" s="32"/>
      <c r="F46" s="33"/>
      <c r="G46" s="32"/>
      <c r="H46" s="32"/>
    </row>
    <row r="47" spans="1:8" ht="69" customHeight="1">
      <c r="A47" s="19" t="s">
        <v>108</v>
      </c>
      <c r="B47" s="38" t="s">
        <v>109</v>
      </c>
      <c r="C47" s="19" t="s">
        <v>110</v>
      </c>
      <c r="D47" s="50">
        <v>1</v>
      </c>
      <c r="E47" s="51" t="s">
        <v>111</v>
      </c>
      <c r="F47" s="12" t="s">
        <v>112</v>
      </c>
      <c r="G47" s="12" t="s">
        <v>21</v>
      </c>
      <c r="H47" s="51" t="s">
        <v>113</v>
      </c>
    </row>
    <row r="48" spans="1:8" ht="18" customHeight="1">
      <c r="A48" s="15" t="s">
        <v>16</v>
      </c>
      <c r="B48" s="15"/>
      <c r="C48" s="15"/>
      <c r="D48" s="31">
        <v>1</v>
      </c>
      <c r="E48" s="32"/>
      <c r="F48" s="33"/>
      <c r="G48" s="32"/>
      <c r="H48" s="52"/>
    </row>
    <row r="49" spans="1:8" ht="54" customHeight="1">
      <c r="A49" s="19" t="s">
        <v>114</v>
      </c>
      <c r="B49" s="38" t="s">
        <v>115</v>
      </c>
      <c r="C49" s="53" t="s">
        <v>116</v>
      </c>
      <c r="D49" s="50">
        <v>1</v>
      </c>
      <c r="E49" s="12" t="s">
        <v>117</v>
      </c>
      <c r="F49" s="13" t="s">
        <v>118</v>
      </c>
      <c r="G49" s="12" t="s">
        <v>21</v>
      </c>
      <c r="H49" s="12" t="s">
        <v>22</v>
      </c>
    </row>
    <row r="50" spans="1:8" ht="54" customHeight="1">
      <c r="A50" s="19" t="s">
        <v>114</v>
      </c>
      <c r="B50" s="38" t="s">
        <v>115</v>
      </c>
      <c r="C50" s="53" t="s">
        <v>119</v>
      </c>
      <c r="D50" s="50">
        <v>1</v>
      </c>
      <c r="E50" s="12" t="s">
        <v>117</v>
      </c>
      <c r="F50" s="13" t="s">
        <v>118</v>
      </c>
      <c r="G50" s="12" t="s">
        <v>21</v>
      </c>
      <c r="H50" s="12" t="s">
        <v>22</v>
      </c>
    </row>
    <row r="51" spans="1:8" ht="52.5" customHeight="1">
      <c r="A51" s="19" t="s">
        <v>114</v>
      </c>
      <c r="B51" s="38" t="s">
        <v>115</v>
      </c>
      <c r="C51" s="53" t="s">
        <v>120</v>
      </c>
      <c r="D51" s="50">
        <v>1</v>
      </c>
      <c r="E51" s="12" t="s">
        <v>117</v>
      </c>
      <c r="F51" s="13" t="s">
        <v>118</v>
      </c>
      <c r="G51" s="12" t="s">
        <v>21</v>
      </c>
      <c r="H51" s="12" t="s">
        <v>22</v>
      </c>
    </row>
    <row r="52" spans="1:8" ht="18" customHeight="1">
      <c r="A52" s="54" t="s">
        <v>16</v>
      </c>
      <c r="B52" s="54"/>
      <c r="C52" s="54"/>
      <c r="D52" s="47">
        <v>3</v>
      </c>
      <c r="E52" s="55"/>
      <c r="F52" s="48"/>
      <c r="G52" s="55"/>
      <c r="H52" s="56"/>
    </row>
    <row r="53" spans="1:8" ht="57" customHeight="1">
      <c r="A53" s="19" t="s">
        <v>121</v>
      </c>
      <c r="B53" s="38" t="s">
        <v>122</v>
      </c>
      <c r="C53" s="19" t="s">
        <v>123</v>
      </c>
      <c r="D53" s="50">
        <v>1</v>
      </c>
      <c r="E53" s="19" t="s">
        <v>124</v>
      </c>
      <c r="F53" s="14">
        <v>34560</v>
      </c>
      <c r="G53" s="12" t="s">
        <v>21</v>
      </c>
      <c r="H53" s="12" t="s">
        <v>22</v>
      </c>
    </row>
    <row r="54" spans="1:8" ht="18" customHeight="1">
      <c r="A54" s="57" t="s">
        <v>16</v>
      </c>
      <c r="B54" s="57"/>
      <c r="C54" s="57"/>
      <c r="D54" s="58">
        <f>SUM(D53)</f>
        <v>1</v>
      </c>
      <c r="E54" s="59"/>
      <c r="F54" s="60"/>
      <c r="G54" s="59"/>
      <c r="H54" s="59"/>
    </row>
    <row r="55" spans="1:8" ht="15.75">
      <c r="A55" s="61" t="s">
        <v>125</v>
      </c>
      <c r="B55" s="62"/>
      <c r="C55" s="63"/>
      <c r="D55" s="64">
        <f>D46+D39+D37+D35+D32+D25+D19+D13+D10+D7+D52+D48+D54</f>
        <v>40</v>
      </c>
      <c r="E55" s="65"/>
      <c r="F55" s="65"/>
      <c r="G55" s="65"/>
      <c r="H55" s="65"/>
    </row>
  </sheetData>
  <sheetProtection/>
  <autoFilter ref="A5:H55"/>
  <mergeCells count="18">
    <mergeCell ref="C3:H3"/>
    <mergeCell ref="A7:C7"/>
    <mergeCell ref="A10:C10"/>
    <mergeCell ref="A13:C13"/>
    <mergeCell ref="A19:C19"/>
    <mergeCell ref="A25:C25"/>
    <mergeCell ref="A32:C32"/>
    <mergeCell ref="A35:C35"/>
    <mergeCell ref="A37:C37"/>
    <mergeCell ref="A39:C39"/>
    <mergeCell ref="A46:C46"/>
    <mergeCell ref="A48:C48"/>
    <mergeCell ref="A52:C52"/>
    <mergeCell ref="A54:C54"/>
    <mergeCell ref="A55:C55"/>
    <mergeCell ref="A3:A4"/>
    <mergeCell ref="B3:B4"/>
    <mergeCell ref="A1:H2"/>
  </mergeCells>
  <printOptions/>
  <pageMargins left="0.31496062992125984" right="0.11811023622047245" top="0.9448818897637796" bottom="0.7480314960629921" header="0" footer="0"/>
  <pageSetup horizontalDpi="180" verticalDpi="180" orientation="landscape" paperSize="9" scale="55"/>
  <headerFooter differentFirst="1">
    <oddHeader>&amp;C&amp;P</oddHeader>
  </headerFooter>
  <rowBreaks count="3" manualBreakCount="3">
    <brk id="15" max="7" man="1"/>
    <brk id="30" max="7" man="1"/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GL_25_10_2019</cp:lastModifiedBy>
  <dcterms:created xsi:type="dcterms:W3CDTF">2006-09-28T05:33:49Z</dcterms:created>
  <dcterms:modified xsi:type="dcterms:W3CDTF">2021-07-19T06:58:45Z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1049-11.2.0.10200</vt:lpwstr>
  </property>
</Properties>
</file>